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'TABLEFOR'!$A$1:$I$58</definedName>
    <definedName name="_xlnm.Print_Area">'TABLEFOR'!$A$1:$M$64</definedName>
    <definedName name="Print_Area_MI" localSheetId="0">'TABLEFOR'!$A$1:$J$69</definedName>
    <definedName name="PRINT_AREA_MI">'TABLEFOR'!$A$1:$M$64</definedName>
  </definedNames>
  <calcPr fullCalcOnLoad="1"/>
</workbook>
</file>

<file path=xl/sharedStrings.xml><?xml version="1.0" encoding="utf-8"?>
<sst xmlns="http://schemas.openxmlformats.org/spreadsheetml/2006/main" count="106" uniqueCount="47">
  <si>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</si>
  <si>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</si>
  <si>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</si>
  <si>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</si>
  <si>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</si>
  <si>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</si>
  <si>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</si>
  <si>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</si>
  <si>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</si>
  <si>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</si>
  <si>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</si>
  <si>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</si>
  <si>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</si>
  <si>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</si>
  <si>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</si>
  <si>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</si>
  <si>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</si>
  <si>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</si>
  <si>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</si>
  <si>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</si>
  <si>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</si>
  <si>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</si>
  <si>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</si>
  <si>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</si>
  <si>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</si>
  <si>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</si>
  <si>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</si>
  <si>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</si>
  <si>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</si>
  <si>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</si>
  <si>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</si>
  <si>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2000-01</t>
  </si>
  <si>
    <t>2001-02</t>
  </si>
  <si>
    <t>-</t>
  </si>
  <si>
    <t>..</t>
  </si>
  <si>
    <t>2002-03</t>
  </si>
  <si>
    <t>A. INCOME</t>
  </si>
  <si>
    <t>B.  EXPENDITURE</t>
  </si>
  <si>
    <t>2003-04</t>
  </si>
  <si>
    <t>Total ordinary income (I+II+III)</t>
  </si>
  <si>
    <t>Total revenue expenditure (I+II)</t>
  </si>
  <si>
    <t>2004-05</t>
  </si>
  <si>
    <t>RAJASTHAN - UDAIPUR</t>
  </si>
  <si>
    <t>2005-06</t>
  </si>
  <si>
    <t>2006-07</t>
  </si>
  <si>
    <t xml:space="preserve">   Education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</si>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</sst>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4" fillId="0" borderId="1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view="pageBreakPreview" zoomScale="85" zoomScaleNormal="85" zoomScaleSheetLayoutView="85" workbookViewId="0" topLeftCell="A1">
      <selection activeCell="J41" sqref="J41"/>
    </sheetView>
  </sheetViews>
  <sheetFormatPr defaultColWidth="9.625" defaultRowHeight="12.75"/>
  <cols>
    <col min="1" max="1" width="23.625" style="2" customWidth="1"/>
    <col min="2" max="2" width="9.625" style="2" customWidth="1"/>
    <col min="3" max="6" width="8.625" style="2" customWidth="1"/>
    <col min="7" max="8" width="9.625" style="2" customWidth="1"/>
    <col min="9" max="9" width="9.375" style="2" customWidth="1"/>
    <col min="10" max="10" width="8.625" style="2" customWidth="1"/>
    <col min="11" max="16384" width="9.625" style="2" customWidth="1"/>
  </cols>
  <sheetData>
    <row r="1" ht="12.75">
      <c r="A1" s="1">
        <v>490</v>
      </c>
    </row>
    <row r="3" spans="1:13" ht="12.75">
      <c r="A3" s="32" t="s">
        <v>29</v>
      </c>
      <c r="B3" s="34"/>
      <c r="C3" s="34"/>
      <c r="D3" s="34"/>
      <c r="E3" s="34"/>
      <c r="F3" s="34"/>
      <c r="G3" s="34"/>
      <c r="H3" s="34"/>
      <c r="I3" s="34"/>
      <c r="M3" s="1" t="s">
        <v>0</v>
      </c>
    </row>
    <row r="5" spans="1:9" ht="12.75">
      <c r="A5" s="32" t="s">
        <v>46</v>
      </c>
      <c r="B5" s="33"/>
      <c r="C5" s="33"/>
      <c r="D5" s="33"/>
      <c r="E5" s="33"/>
      <c r="F5" s="33"/>
      <c r="G5" s="33"/>
      <c r="H5" s="33"/>
      <c r="I5" s="33"/>
    </row>
    <row r="6" spans="1:10" ht="12.75">
      <c r="A6" s="1" t="s">
        <v>1</v>
      </c>
      <c r="D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5" t="s">
        <v>42</v>
      </c>
      <c r="C8" s="35"/>
      <c r="D8" s="35"/>
      <c r="E8" s="35"/>
      <c r="F8" s="35"/>
      <c r="G8" s="35"/>
      <c r="H8" s="35"/>
      <c r="I8" s="35"/>
      <c r="J8" s="9"/>
      <c r="K8" s="9"/>
      <c r="L8" s="9"/>
      <c r="M8" s="9"/>
    </row>
    <row r="9" spans="1:14" ht="12.75">
      <c r="A9" s="8" t="s">
        <v>0</v>
      </c>
      <c r="B9" s="10"/>
      <c r="C9" s="10"/>
      <c r="D9" s="10"/>
      <c r="E9" s="10"/>
      <c r="F9" s="10"/>
      <c r="G9" s="10"/>
      <c r="H9" s="10"/>
      <c r="I9" s="10"/>
      <c r="J9" s="11"/>
      <c r="K9" s="9"/>
      <c r="L9" s="9"/>
      <c r="M9" s="12" t="s">
        <v>0</v>
      </c>
      <c r="N9" s="1" t="s">
        <v>4</v>
      </c>
    </row>
    <row r="10" spans="1:13" ht="12.75">
      <c r="A10" s="8" t="s">
        <v>5</v>
      </c>
      <c r="B10" s="14" t="s">
        <v>6</v>
      </c>
      <c r="C10" s="15" t="s">
        <v>31</v>
      </c>
      <c r="D10" s="15" t="s">
        <v>32</v>
      </c>
      <c r="E10" s="15" t="s">
        <v>35</v>
      </c>
      <c r="F10" s="15" t="s">
        <v>38</v>
      </c>
      <c r="G10" s="15" t="s">
        <v>41</v>
      </c>
      <c r="H10" s="15" t="s">
        <v>43</v>
      </c>
      <c r="I10" s="15" t="s">
        <v>44</v>
      </c>
      <c r="J10" s="16"/>
      <c r="K10" s="9"/>
      <c r="L10" s="9"/>
      <c r="M10" s="9"/>
    </row>
    <row r="11" spans="1:9" ht="12.75">
      <c r="A11" s="8" t="s">
        <v>7</v>
      </c>
      <c r="B11" s="13"/>
      <c r="C11" s="13"/>
      <c r="D11" s="17"/>
      <c r="E11" s="17"/>
      <c r="F11" s="17"/>
      <c r="G11" s="8" t="s">
        <v>0</v>
      </c>
      <c r="H11" s="8"/>
      <c r="I11" s="13"/>
    </row>
    <row r="12" spans="1:14" ht="12.75">
      <c r="A12" s="18"/>
      <c r="B12" s="20"/>
      <c r="C12" s="20"/>
      <c r="D12" s="19"/>
      <c r="E12" s="19"/>
      <c r="F12" s="19"/>
      <c r="G12" s="19"/>
      <c r="H12" s="19"/>
      <c r="I12" s="19"/>
      <c r="K12" s="1" t="s">
        <v>0</v>
      </c>
      <c r="N12" s="1" t="s">
        <v>0</v>
      </c>
    </row>
    <row r="13" spans="1:14" ht="12.75">
      <c r="A13" s="8" t="s">
        <v>8</v>
      </c>
      <c r="B13" s="21">
        <v>2</v>
      </c>
      <c r="C13" s="21">
        <v>3</v>
      </c>
      <c r="D13" s="21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22"/>
      <c r="N13" s="1" t="s">
        <v>0</v>
      </c>
    </row>
    <row r="14" spans="1:14" ht="12.75">
      <c r="A14" s="18"/>
      <c r="B14" s="20"/>
      <c r="C14" s="20"/>
      <c r="D14" s="19"/>
      <c r="E14" s="19"/>
      <c r="F14" s="19"/>
      <c r="G14" s="19"/>
      <c r="H14" s="19"/>
      <c r="I14" s="20"/>
      <c r="K14" s="1" t="s">
        <v>0</v>
      </c>
      <c r="N14" s="1" t="s">
        <v>0</v>
      </c>
    </row>
    <row r="16" spans="1:9" ht="12.75">
      <c r="A16" s="32" t="s">
        <v>36</v>
      </c>
      <c r="B16" s="33"/>
      <c r="C16" s="33"/>
      <c r="D16" s="33"/>
      <c r="E16" s="33"/>
      <c r="F16" s="33"/>
      <c r="G16" s="33"/>
      <c r="H16" s="33"/>
      <c r="I16" s="33"/>
    </row>
    <row r="18" spans="1:9" ht="12.75">
      <c r="A18" s="8" t="s">
        <v>9</v>
      </c>
      <c r="B18" s="29">
        <f aca="true" t="shared" si="0" ref="B18:I18">SUM(B20:B27)</f>
        <v>456070</v>
      </c>
      <c r="C18" s="29">
        <f t="shared" si="0"/>
        <v>2239560</v>
      </c>
      <c r="D18" s="29">
        <f t="shared" si="0"/>
        <v>2448130</v>
      </c>
      <c r="E18" s="29">
        <f t="shared" si="0"/>
        <v>2554800</v>
      </c>
      <c r="F18" s="29">
        <f t="shared" si="0"/>
        <v>2759380</v>
      </c>
      <c r="G18" s="29">
        <f t="shared" si="0"/>
        <v>3259540</v>
      </c>
      <c r="H18" s="29">
        <f t="shared" si="0"/>
        <v>3385955</v>
      </c>
      <c r="I18" s="29">
        <f t="shared" si="0"/>
        <v>3817850</v>
      </c>
    </row>
    <row r="19" spans="2:12" ht="12.75">
      <c r="B19" s="23"/>
      <c r="C19" s="25"/>
      <c r="D19" s="25"/>
      <c r="E19" s="25"/>
      <c r="F19" s="25"/>
      <c r="G19" s="25"/>
      <c r="H19" s="25"/>
      <c r="I19" s="25"/>
      <c r="J19" s="24"/>
      <c r="K19" s="24"/>
      <c r="L19" s="24"/>
    </row>
    <row r="20" spans="1:12" ht="12.75">
      <c r="A20" s="1" t="s">
        <v>10</v>
      </c>
      <c r="B20" s="23">
        <v>6740</v>
      </c>
      <c r="C20" s="23">
        <v>30360</v>
      </c>
      <c r="D20" s="23">
        <v>30010</v>
      </c>
      <c r="E20" s="25">
        <v>40890</v>
      </c>
      <c r="F20" s="25">
        <v>33760</v>
      </c>
      <c r="G20" s="25">
        <v>42170</v>
      </c>
      <c r="H20" s="25">
        <v>50750</v>
      </c>
      <c r="I20" s="25">
        <v>59100</v>
      </c>
      <c r="J20" s="24"/>
      <c r="K20" s="24"/>
      <c r="L20" s="24"/>
    </row>
    <row r="21" spans="1:12" ht="12.75">
      <c r="A21" s="1" t="s">
        <v>11</v>
      </c>
      <c r="B21" s="23" t="s">
        <v>30</v>
      </c>
      <c r="C21" s="23" t="s">
        <v>34</v>
      </c>
      <c r="D21" s="23" t="s">
        <v>34</v>
      </c>
      <c r="E21" s="23" t="s">
        <v>30</v>
      </c>
      <c r="F21" s="23" t="s">
        <v>30</v>
      </c>
      <c r="G21" s="23" t="s">
        <v>30</v>
      </c>
      <c r="H21" s="23" t="s">
        <v>30</v>
      </c>
      <c r="I21" s="23" t="s">
        <v>30</v>
      </c>
      <c r="J21" s="24"/>
      <c r="K21" s="24"/>
      <c r="L21" s="24"/>
    </row>
    <row r="22" spans="1:12" ht="12.75">
      <c r="A22" s="1" t="s">
        <v>12</v>
      </c>
      <c r="B22" s="23">
        <v>430530</v>
      </c>
      <c r="C22" s="23">
        <v>2121710</v>
      </c>
      <c r="D22" s="23">
        <v>2215040</v>
      </c>
      <c r="E22" s="23">
        <v>2318140</v>
      </c>
      <c r="F22" s="23">
        <v>2449900</v>
      </c>
      <c r="G22" s="23">
        <v>2695310</v>
      </c>
      <c r="H22" s="23">
        <v>2965528</v>
      </c>
      <c r="I22" s="23">
        <v>3270580</v>
      </c>
      <c r="J22" s="24"/>
      <c r="K22" s="24"/>
      <c r="L22" s="24"/>
    </row>
    <row r="23" spans="1:12" ht="12.75">
      <c r="A23" s="1" t="s">
        <v>13</v>
      </c>
      <c r="B23" s="23" t="s">
        <v>30</v>
      </c>
      <c r="C23" s="23" t="s">
        <v>34</v>
      </c>
      <c r="D23" s="23" t="s">
        <v>34</v>
      </c>
      <c r="E23" s="23" t="s">
        <v>30</v>
      </c>
      <c r="F23" s="23" t="s">
        <v>30</v>
      </c>
      <c r="G23" s="23" t="s">
        <v>30</v>
      </c>
      <c r="H23" s="23" t="s">
        <v>30</v>
      </c>
      <c r="I23" s="23" t="s">
        <v>30</v>
      </c>
      <c r="J23" s="24"/>
      <c r="K23" s="24"/>
      <c r="L23" s="24"/>
    </row>
    <row r="24" spans="1:12" ht="12.75">
      <c r="A24" s="1" t="s">
        <v>14</v>
      </c>
      <c r="B24" s="23" t="s">
        <v>30</v>
      </c>
      <c r="C24" s="23" t="s">
        <v>34</v>
      </c>
      <c r="D24" s="23" t="s">
        <v>34</v>
      </c>
      <c r="E24" s="23" t="s">
        <v>30</v>
      </c>
      <c r="F24" s="23" t="s">
        <v>30</v>
      </c>
      <c r="G24" s="23" t="s">
        <v>30</v>
      </c>
      <c r="H24" s="23" t="s">
        <v>30</v>
      </c>
      <c r="I24" s="23" t="s">
        <v>30</v>
      </c>
      <c r="J24" s="24"/>
      <c r="K24" s="24"/>
      <c r="L24" s="24"/>
    </row>
    <row r="25" spans="1:12" ht="12.75">
      <c r="A25" s="1" t="s">
        <v>15</v>
      </c>
      <c r="B25" s="23" t="s">
        <v>30</v>
      </c>
      <c r="C25" s="23" t="s">
        <v>34</v>
      </c>
      <c r="D25" s="23" t="s">
        <v>34</v>
      </c>
      <c r="E25" s="23" t="s">
        <v>30</v>
      </c>
      <c r="F25" s="23" t="s">
        <v>30</v>
      </c>
      <c r="G25" s="23" t="s">
        <v>30</v>
      </c>
      <c r="H25" s="23" t="s">
        <v>30</v>
      </c>
      <c r="I25" s="23" t="s">
        <v>30</v>
      </c>
      <c r="J25" s="24"/>
      <c r="K25" s="24"/>
      <c r="L25" s="24"/>
    </row>
    <row r="26" spans="1:12" ht="12.75">
      <c r="A26" s="1" t="s">
        <v>16</v>
      </c>
      <c r="B26" s="23" t="s">
        <v>30</v>
      </c>
      <c r="C26" s="23" t="s">
        <v>34</v>
      </c>
      <c r="D26" s="23" t="s">
        <v>34</v>
      </c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4"/>
      <c r="K26" s="24"/>
      <c r="L26" s="24"/>
    </row>
    <row r="27" spans="1:12" ht="12.75">
      <c r="A27" s="1" t="s">
        <v>17</v>
      </c>
      <c r="B27" s="23">
        <f>4890+1080+7370+5460</f>
        <v>18800</v>
      </c>
      <c r="C27" s="23">
        <v>87490</v>
      </c>
      <c r="D27" s="23">
        <v>203080</v>
      </c>
      <c r="E27" s="25">
        <v>195770</v>
      </c>
      <c r="F27" s="25">
        <v>275720</v>
      </c>
      <c r="G27" s="25">
        <v>522060</v>
      </c>
      <c r="H27" s="25">
        <v>369677</v>
      </c>
      <c r="I27" s="25">
        <v>488170</v>
      </c>
      <c r="J27" s="24"/>
      <c r="K27" s="24"/>
      <c r="L27" s="24"/>
    </row>
    <row r="28" spans="2:12" ht="12.75">
      <c r="B28" s="23"/>
      <c r="C28" s="25"/>
      <c r="D28" s="25"/>
      <c r="E28" s="25"/>
      <c r="F28" s="25"/>
      <c r="G28" s="25"/>
      <c r="H28" s="25"/>
      <c r="I28" s="25"/>
      <c r="J28" s="24"/>
      <c r="K28" s="24"/>
      <c r="L28" s="24"/>
    </row>
    <row r="29" spans="1:12" ht="12.75">
      <c r="A29" s="8" t="s">
        <v>18</v>
      </c>
      <c r="B29" s="29">
        <v>82280</v>
      </c>
      <c r="C29" s="29">
        <v>499390</v>
      </c>
      <c r="D29" s="29">
        <v>602210</v>
      </c>
      <c r="E29" s="31">
        <v>451930</v>
      </c>
      <c r="F29" s="31">
        <v>438510</v>
      </c>
      <c r="G29" s="31">
        <v>660000</v>
      </c>
      <c r="H29" s="31">
        <v>611480</v>
      </c>
      <c r="I29" s="31">
        <v>1529310</v>
      </c>
      <c r="J29" s="24"/>
      <c r="K29" s="24"/>
      <c r="L29" s="24"/>
    </row>
    <row r="30" spans="1:12" ht="12.75">
      <c r="A30" s="13"/>
      <c r="B30" s="29"/>
      <c r="C30" s="31"/>
      <c r="D30" s="31"/>
      <c r="E30" s="31"/>
      <c r="F30" s="31"/>
      <c r="G30" s="31"/>
      <c r="H30" s="31"/>
      <c r="I30" s="31"/>
      <c r="J30" s="24"/>
      <c r="K30" s="24"/>
      <c r="L30" s="24"/>
    </row>
    <row r="31" spans="1:12" ht="12.75">
      <c r="A31" s="8" t="s">
        <v>19</v>
      </c>
      <c r="B31" s="29">
        <v>22060</v>
      </c>
      <c r="C31" s="29">
        <v>38570</v>
      </c>
      <c r="D31" s="29">
        <v>38570</v>
      </c>
      <c r="E31" s="31">
        <v>151530</v>
      </c>
      <c r="F31" s="31">
        <v>38570</v>
      </c>
      <c r="G31" s="31">
        <v>60560</v>
      </c>
      <c r="H31" s="31">
        <v>28977</v>
      </c>
      <c r="I31" s="31">
        <v>38380</v>
      </c>
      <c r="J31" s="24"/>
      <c r="K31" s="24"/>
      <c r="L31" s="24"/>
    </row>
    <row r="32" spans="2:12" ht="12.75">
      <c r="B32" s="23"/>
      <c r="C32" s="25"/>
      <c r="D32" s="25"/>
      <c r="E32" s="25"/>
      <c r="F32" s="25"/>
      <c r="G32" s="25"/>
      <c r="H32" s="25"/>
      <c r="I32" s="25"/>
      <c r="J32" s="24"/>
      <c r="K32" s="24"/>
      <c r="L32" s="24"/>
    </row>
    <row r="33" spans="1:12" ht="12.75">
      <c r="A33" s="8" t="s">
        <v>39</v>
      </c>
      <c r="B33" s="29">
        <f aca="true" t="shared" si="1" ref="B33:I33">+B18+B29+B31</f>
        <v>560410</v>
      </c>
      <c r="C33" s="29">
        <f t="shared" si="1"/>
        <v>2777520</v>
      </c>
      <c r="D33" s="29">
        <f t="shared" si="1"/>
        <v>3088910</v>
      </c>
      <c r="E33" s="29">
        <f t="shared" si="1"/>
        <v>3158260</v>
      </c>
      <c r="F33" s="29">
        <f t="shared" si="1"/>
        <v>3236460</v>
      </c>
      <c r="G33" s="29">
        <f t="shared" si="1"/>
        <v>3980100</v>
      </c>
      <c r="H33" s="29">
        <f t="shared" si="1"/>
        <v>4026412</v>
      </c>
      <c r="I33" s="29">
        <f t="shared" si="1"/>
        <v>5385540</v>
      </c>
      <c r="J33" s="24"/>
      <c r="K33" s="24"/>
      <c r="L33" s="24"/>
    </row>
    <row r="36" spans="1:9" ht="12.75">
      <c r="A36" s="32" t="s">
        <v>37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8" t="s">
        <v>20</v>
      </c>
      <c r="B38" s="30">
        <f aca="true" t="shared" si="2" ref="B38:I38">SUM(B41:B46)</f>
        <v>196190</v>
      </c>
      <c r="C38" s="30">
        <f t="shared" si="2"/>
        <v>2157650</v>
      </c>
      <c r="D38" s="30">
        <f t="shared" si="2"/>
        <v>1796360</v>
      </c>
      <c r="E38" s="30">
        <f t="shared" si="2"/>
        <v>1938250</v>
      </c>
      <c r="F38" s="30">
        <f t="shared" si="2"/>
        <v>1803330</v>
      </c>
      <c r="G38" s="30">
        <f t="shared" si="2"/>
        <v>2465960</v>
      </c>
      <c r="H38" s="30">
        <f t="shared" si="2"/>
        <v>2067901</v>
      </c>
      <c r="I38" s="30">
        <f t="shared" si="2"/>
        <v>2952300</v>
      </c>
      <c r="J38" s="24"/>
      <c r="K38" s="24"/>
      <c r="L38" s="24"/>
    </row>
    <row r="39" spans="2:9" ht="12.75"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1" t="s">
        <v>21</v>
      </c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1" t="s">
        <v>22</v>
      </c>
      <c r="B41" s="26">
        <f>6330+2900</f>
        <v>9230</v>
      </c>
      <c r="C41" s="23">
        <v>39730</v>
      </c>
      <c r="D41" s="23">
        <v>63730</v>
      </c>
      <c r="E41" s="26">
        <v>66130</v>
      </c>
      <c r="F41" s="26">
        <v>63150</v>
      </c>
      <c r="G41" s="26">
        <v>81410</v>
      </c>
      <c r="H41" s="26">
        <v>96444</v>
      </c>
      <c r="I41" s="26">
        <v>87980</v>
      </c>
    </row>
    <row r="42" spans="1:12" ht="12.75">
      <c r="A42" s="1" t="s">
        <v>23</v>
      </c>
      <c r="B42" s="26">
        <v>27450</v>
      </c>
      <c r="C42" s="23">
        <v>141340</v>
      </c>
      <c r="D42" s="23">
        <v>138730</v>
      </c>
      <c r="E42" s="27">
        <v>138570</v>
      </c>
      <c r="F42" s="27">
        <v>139750</v>
      </c>
      <c r="G42" s="27">
        <v>157210</v>
      </c>
      <c r="H42" s="27">
        <v>284440</v>
      </c>
      <c r="I42" s="27">
        <v>242920</v>
      </c>
      <c r="J42" s="24"/>
      <c r="K42" s="24"/>
      <c r="L42" s="24"/>
    </row>
    <row r="43" spans="1:9" ht="12.75">
      <c r="A43" s="1" t="s">
        <v>24</v>
      </c>
      <c r="B43" s="26">
        <v>9620</v>
      </c>
      <c r="C43" s="23">
        <v>2590</v>
      </c>
      <c r="D43" s="23">
        <v>2640</v>
      </c>
      <c r="E43" s="26">
        <v>2790</v>
      </c>
      <c r="F43" s="26">
        <v>2970</v>
      </c>
      <c r="G43" s="26">
        <v>4170</v>
      </c>
      <c r="H43" s="26">
        <v>8704</v>
      </c>
      <c r="I43" s="26">
        <v>4880</v>
      </c>
    </row>
    <row r="44" spans="1:12" ht="12.75">
      <c r="A44" s="1" t="s">
        <v>45</v>
      </c>
      <c r="B44" s="26">
        <v>3500</v>
      </c>
      <c r="C44" s="23">
        <v>3500</v>
      </c>
      <c r="D44" s="23">
        <v>3830</v>
      </c>
      <c r="E44" s="27">
        <v>4020</v>
      </c>
      <c r="F44" s="27">
        <v>4330</v>
      </c>
      <c r="G44" s="27">
        <v>3710</v>
      </c>
      <c r="H44" s="27">
        <v>4413</v>
      </c>
      <c r="I44" s="27">
        <v>5550</v>
      </c>
      <c r="J44" s="24"/>
      <c r="K44" s="24"/>
      <c r="L44" s="24"/>
    </row>
    <row r="45" spans="1:12" ht="12.75">
      <c r="A45" s="1" t="s">
        <v>25</v>
      </c>
      <c r="B45" s="26">
        <v>35360</v>
      </c>
      <c r="C45" s="23">
        <v>957800</v>
      </c>
      <c r="D45" s="23">
        <v>834780</v>
      </c>
      <c r="E45" s="27">
        <v>963390</v>
      </c>
      <c r="F45" s="27">
        <v>822040</v>
      </c>
      <c r="G45" s="27">
        <v>1402520</v>
      </c>
      <c r="H45" s="27">
        <v>1046425</v>
      </c>
      <c r="I45" s="27">
        <v>1107640</v>
      </c>
      <c r="J45" s="24"/>
      <c r="K45" s="24"/>
      <c r="L45" s="24"/>
    </row>
    <row r="46" spans="1:12" ht="12.75">
      <c r="A46" s="1" t="s">
        <v>17</v>
      </c>
      <c r="B46" s="26">
        <v>111030</v>
      </c>
      <c r="C46" s="23">
        <v>1012690</v>
      </c>
      <c r="D46" s="23">
        <v>752650</v>
      </c>
      <c r="E46" s="27">
        <v>763350</v>
      </c>
      <c r="F46" s="27">
        <v>771090</v>
      </c>
      <c r="G46" s="27">
        <v>816940</v>
      </c>
      <c r="H46" s="27">
        <v>627475</v>
      </c>
      <c r="I46" s="27">
        <v>1503330</v>
      </c>
      <c r="J46" s="24"/>
      <c r="K46" s="24"/>
      <c r="L46" s="24"/>
    </row>
    <row r="47" spans="2:9" ht="12.75">
      <c r="B47" s="26"/>
      <c r="C47" s="26"/>
      <c r="D47" s="26"/>
      <c r="E47" s="26"/>
      <c r="F47" s="26"/>
      <c r="G47" s="26"/>
      <c r="H47" s="26"/>
      <c r="I47" s="26"/>
    </row>
    <row r="48" spans="1:12" ht="12.75">
      <c r="A48" s="8" t="s">
        <v>26</v>
      </c>
      <c r="B48" s="29" t="s">
        <v>30</v>
      </c>
      <c r="C48" s="29" t="s">
        <v>30</v>
      </c>
      <c r="D48" s="29" t="s">
        <v>30</v>
      </c>
      <c r="E48" s="29" t="s">
        <v>30</v>
      </c>
      <c r="F48" s="29" t="s">
        <v>30</v>
      </c>
      <c r="G48" s="29" t="s">
        <v>30</v>
      </c>
      <c r="H48" s="29" t="s">
        <v>30</v>
      </c>
      <c r="I48" s="29" t="s">
        <v>30</v>
      </c>
      <c r="J48" s="24"/>
      <c r="K48" s="24"/>
      <c r="L48" s="24"/>
    </row>
    <row r="49" spans="2:9" ht="12.75">
      <c r="B49" s="26"/>
      <c r="C49" s="26"/>
      <c r="D49" s="26"/>
      <c r="E49" s="26"/>
      <c r="F49" s="26"/>
      <c r="G49" s="26"/>
      <c r="H49" s="26"/>
      <c r="I49" s="26"/>
    </row>
    <row r="50" spans="1:12" ht="12.75">
      <c r="A50" s="8" t="s">
        <v>40</v>
      </c>
      <c r="B50" s="30">
        <f aca="true" t="shared" si="3" ref="B50:I50">+B38+B48</f>
        <v>196190</v>
      </c>
      <c r="C50" s="30">
        <f t="shared" si="3"/>
        <v>2157650</v>
      </c>
      <c r="D50" s="30">
        <f t="shared" si="3"/>
        <v>1796360</v>
      </c>
      <c r="E50" s="30">
        <f t="shared" si="3"/>
        <v>1938250</v>
      </c>
      <c r="F50" s="30">
        <f t="shared" si="3"/>
        <v>1803330</v>
      </c>
      <c r="G50" s="30">
        <f t="shared" si="3"/>
        <v>2465960</v>
      </c>
      <c r="H50" s="30">
        <f t="shared" si="3"/>
        <v>2067901</v>
      </c>
      <c r="I50" s="30">
        <f t="shared" si="3"/>
        <v>2952300</v>
      </c>
      <c r="J50" s="24"/>
      <c r="K50" s="24"/>
      <c r="L50" s="24"/>
    </row>
    <row r="51" spans="2:9" ht="12.75">
      <c r="B51" s="26"/>
      <c r="C51" s="26"/>
      <c r="D51" s="26"/>
      <c r="E51" s="26"/>
      <c r="F51" s="26"/>
      <c r="G51" s="26"/>
      <c r="H51" s="26"/>
      <c r="I51" s="26"/>
    </row>
    <row r="52" spans="1:10" ht="12.75">
      <c r="A52" s="1" t="s">
        <v>27</v>
      </c>
      <c r="B52" s="26"/>
      <c r="C52" s="26"/>
      <c r="D52" s="26"/>
      <c r="E52" s="26"/>
      <c r="F52" s="26"/>
      <c r="G52" s="26"/>
      <c r="H52" s="26"/>
      <c r="I52" s="26"/>
      <c r="J52" s="24"/>
    </row>
    <row r="53" spans="1:9" ht="12.75">
      <c r="A53" s="1" t="s">
        <v>28</v>
      </c>
      <c r="B53" s="26">
        <v>323090</v>
      </c>
      <c r="C53" s="23">
        <v>1217020</v>
      </c>
      <c r="D53" s="23">
        <v>1233610</v>
      </c>
      <c r="E53" s="26">
        <v>1263040</v>
      </c>
      <c r="F53" s="26">
        <v>1294259</v>
      </c>
      <c r="G53" s="26">
        <v>1406490</v>
      </c>
      <c r="H53" s="26">
        <v>1371542</v>
      </c>
      <c r="I53" s="26">
        <v>1551170</v>
      </c>
    </row>
    <row r="54" spans="1:9" ht="12.75">
      <c r="A54" s="6"/>
      <c r="B54" s="28"/>
      <c r="C54" s="28"/>
      <c r="D54" s="28"/>
      <c r="E54" s="28"/>
      <c r="F54" s="28"/>
      <c r="G54" s="28"/>
      <c r="H54" s="28"/>
      <c r="I54" s="28"/>
    </row>
    <row r="56" ht="12.75">
      <c r="A56" s="1"/>
    </row>
  </sheetData>
  <mergeCells count="5">
    <mergeCell ref="A36:I36"/>
    <mergeCell ref="A3:I3"/>
    <mergeCell ref="A5:I5"/>
    <mergeCell ref="B8:I8"/>
    <mergeCell ref="A16:I16"/>
  </mergeCells>
  <printOptions/>
  <pageMargins left="0.55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2008-03-28T08:38:06Z</cp:lastPrinted>
  <dcterms:created xsi:type="dcterms:W3CDTF">2001-02-15T16:54:23Z</dcterms:created>
  <dcterms:modified xsi:type="dcterms:W3CDTF">2010-08-06T11:10:36Z</dcterms:modified>
  <cp:category/>
  <cp:version/>
  <cp:contentType/>
  <cp:contentStatus/>
</cp:coreProperties>
</file>